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ffice\Nicole\ClubGRANTS\2026\"/>
    </mc:Choice>
  </mc:AlternateContent>
  <xr:revisionPtr revIDLastSave="0" documentId="13_ncr:1_{EAA2F095-CEAC-47E0-AEA3-93D9C9B52A5D}" xr6:coauthVersionLast="47" xr6:coauthVersionMax="47" xr10:uidLastSave="{00000000-0000-0000-0000-000000000000}"/>
  <bookViews>
    <workbookView xWindow="-120" yWindow="-120" windowWidth="29040" windowHeight="15840" xr2:uid="{CF2FB669-1D80-4DB2-B4AB-507D5896F4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7" i="1" l="1"/>
  <c r="D48" i="1" s="1"/>
  <c r="D49" i="1" s="1"/>
  <c r="D46" i="1"/>
  <c r="D45" i="1"/>
  <c r="D44" i="1"/>
  <c r="D43" i="1"/>
  <c r="B43" i="1"/>
  <c r="A43" i="1"/>
  <c r="D41" i="1"/>
  <c r="B39" i="1"/>
  <c r="B40" i="1" s="1"/>
  <c r="B38" i="1"/>
  <c r="G34" i="1"/>
  <c r="G35" i="1" s="1"/>
  <c r="G36" i="1" s="1"/>
  <c r="G37" i="1" s="1"/>
  <c r="G38" i="1" s="1"/>
  <c r="G39" i="1" s="1"/>
  <c r="G40" i="1" s="1"/>
  <c r="D34" i="1"/>
  <c r="D35" i="1" s="1"/>
  <c r="D36" i="1" s="1"/>
  <c r="C31" i="1"/>
  <c r="D28" i="1"/>
  <c r="D29" i="1" s="1"/>
  <c r="D30" i="1" s="1"/>
  <c r="D24" i="1"/>
  <c r="D25" i="1" s="1"/>
  <c r="D20" i="1"/>
  <c r="D21" i="1" s="1"/>
  <c r="D22" i="1" s="1"/>
  <c r="B16" i="1"/>
  <c r="D16" i="1"/>
  <c r="G15" i="1"/>
  <c r="G16" i="1" s="1"/>
  <c r="G17" i="1" s="1"/>
  <c r="B13" i="1" l="1"/>
  <c r="B10" i="1"/>
  <c r="B5" i="1"/>
  <c r="G13" i="1"/>
  <c r="B9" i="1"/>
  <c r="G9" i="1"/>
  <c r="G10" i="1" s="1"/>
  <c r="G11" i="1" s="1"/>
  <c r="G7" i="1"/>
  <c r="G5" i="1"/>
</calcChain>
</file>

<file path=xl/sharedStrings.xml><?xml version="1.0" encoding="utf-8"?>
<sst xmlns="http://schemas.openxmlformats.org/spreadsheetml/2006/main" count="196" uniqueCount="95">
  <si>
    <t>Project Name</t>
  </si>
  <si>
    <t>Purpose</t>
  </si>
  <si>
    <t>Recipient</t>
  </si>
  <si>
    <t>Total Funded Cash for expense</t>
  </si>
  <si>
    <t>Total Funded In Kind for expense</t>
  </si>
  <si>
    <t>Funded By</t>
  </si>
  <si>
    <t>Expanding the Wheelchair Accessible Vehicle (WAV) Fleet for the Hunter Region</t>
  </si>
  <si>
    <t xml:space="preserve">Stronger Together for Spinal </t>
  </si>
  <si>
    <t xml:space="preserve">Wests New Lambton </t>
  </si>
  <si>
    <t>Creating a safe place for sick kids to play</t>
  </si>
  <si>
    <t xml:space="preserve">Red Gum House Limited </t>
  </si>
  <si>
    <t xml:space="preserve">Suicide Safer Newcastle </t>
  </si>
  <si>
    <t xml:space="preserve">Lifeline Direct Limited </t>
  </si>
  <si>
    <t xml:space="preserve">More than a meal at SoulHub </t>
  </si>
  <si>
    <t>B1- Neighbourhood Centre / Youth Drop in</t>
  </si>
  <si>
    <t>Lifeshapers Family Services Trust (Soul Hub)</t>
  </si>
  <si>
    <t xml:space="preserve">Wests Mayfield </t>
  </si>
  <si>
    <t xml:space="preserve">Wests City </t>
  </si>
  <si>
    <t xml:space="preserve">The Journey - Young Mens Project </t>
  </si>
  <si>
    <t xml:space="preserve">A4- Aged, Disability or Youth Services </t>
  </si>
  <si>
    <t xml:space="preserve">Startts </t>
  </si>
  <si>
    <t>MSN Educational Scholarship Program 2027</t>
  </si>
  <si>
    <t xml:space="preserve">Hunter Youth Mentor Collective </t>
  </si>
  <si>
    <t xml:space="preserve">Providing Care in Critcal Moments: Support Local Lifesaving Missions </t>
  </si>
  <si>
    <t xml:space="preserve">Northern NSW Helicopter Service Limited </t>
  </si>
  <si>
    <t>Rugby League Community Gambling Awareness and Education Program</t>
  </si>
  <si>
    <t xml:space="preserve">Newcastle Rugby League </t>
  </si>
  <si>
    <t xml:space="preserve">Direct Support for Kids in need across Newcastle and Surrounds </t>
  </si>
  <si>
    <t>Variety - The Childrens Charity NSW /ACT</t>
  </si>
  <si>
    <t xml:space="preserve">C1-Early Childhood Health / Child and Family Services </t>
  </si>
  <si>
    <t xml:space="preserve">Tympanometer Audiometry Equipment </t>
  </si>
  <si>
    <t xml:space="preserve">Hunter New England Local Health District John Hunter Childrens Hospital </t>
  </si>
  <si>
    <t xml:space="preserve">HMF Community Education Program </t>
  </si>
  <si>
    <t xml:space="preserve">Hunter Melanoma Foundation </t>
  </si>
  <si>
    <t xml:space="preserve">C5- Health Promotion Initatives </t>
  </si>
  <si>
    <t xml:space="preserve">Category </t>
  </si>
  <si>
    <t>Category 1</t>
  </si>
  <si>
    <t>Category 2</t>
  </si>
  <si>
    <t xml:space="preserve">B2- Community Transport Services </t>
  </si>
  <si>
    <t>A3- Counselling Services</t>
  </si>
  <si>
    <t>B3- Community Education Programs</t>
  </si>
  <si>
    <t xml:space="preserve">Clontaff Foundation </t>
  </si>
  <si>
    <t xml:space="preserve">Room Hire </t>
  </si>
  <si>
    <t xml:space="preserve">Ronald McDonald House </t>
  </si>
  <si>
    <t xml:space="preserve">A- Sport </t>
  </si>
  <si>
    <t xml:space="preserve">Pathways Funding </t>
  </si>
  <si>
    <t xml:space="preserve">Newcastle Knights </t>
  </si>
  <si>
    <t xml:space="preserve">Rebuild Program </t>
  </si>
  <si>
    <t xml:space="preserve">A1- Family Support / Emergency or Low Cost Accommodation </t>
  </si>
  <si>
    <t>Nova for Women and Children</t>
  </si>
  <si>
    <t>Wests Cardiff</t>
  </si>
  <si>
    <t>Hope for homeless and those with poor housing options</t>
  </si>
  <si>
    <t xml:space="preserve">The Salvation Army </t>
  </si>
  <si>
    <t>The Clown Doctors program benefiting The Clown Doctors program benefitting Lake Macquarie City Council children at John Hunter Children’s Hospital</t>
  </si>
  <si>
    <t xml:space="preserve">Clown Doctors Australia </t>
  </si>
  <si>
    <t xml:space="preserve">Hunter Cancer Transport Program </t>
  </si>
  <si>
    <t xml:space="preserve">Hunter Breast Cancer Foundation </t>
  </si>
  <si>
    <t>NourishEd Pantry Project 2026/27</t>
  </si>
  <si>
    <t xml:space="preserve">NourishEd Australia </t>
  </si>
  <si>
    <t>Engage and support Aboriginal &amp; Torres Strait Islander young men to complete school and transition into employment or study</t>
  </si>
  <si>
    <t>One-on-one Domestic Violence Support Program</t>
  </si>
  <si>
    <t xml:space="preserve">Got Your Back Sista </t>
  </si>
  <si>
    <t xml:space="preserve">Brain Cancer Care Coordinator Program </t>
  </si>
  <si>
    <t xml:space="preserve">Mark Hughes Foundation </t>
  </si>
  <si>
    <t xml:space="preserve">C2- Community Nursing / Therapy/ Mental Health Services </t>
  </si>
  <si>
    <t>Free Prostrate Cancer Counselling and Community Awareness</t>
  </si>
  <si>
    <t xml:space="preserve">Prostate Survival Alliance </t>
  </si>
  <si>
    <t xml:space="preserve">Newcastle City Food Rescue </t>
  </si>
  <si>
    <t>OzHarvest</t>
  </si>
  <si>
    <t xml:space="preserve">Room Hire and Catering </t>
  </si>
  <si>
    <t>Updating furniture and equipment at Villa Units on campas accommodation for paitents receiving treatment at CMN</t>
  </si>
  <si>
    <t xml:space="preserve">Calvary Mater Newcastle Hospital Auxiliary </t>
  </si>
  <si>
    <t>Music Program for Students on the Autism Specturm at Aspect Hunter School</t>
  </si>
  <si>
    <t xml:space="preserve">Autism Spectrum Australia </t>
  </si>
  <si>
    <t xml:space="preserve">Family of League </t>
  </si>
  <si>
    <t>CPA Hunter Centre - Early Response Therapy for Babies at risk of Cerebral Palsy</t>
  </si>
  <si>
    <t xml:space="preserve">Cerebral Palsy Alliance </t>
  </si>
  <si>
    <t xml:space="preserve">Hunter MND </t>
  </si>
  <si>
    <t xml:space="preserve">Critical Communications Software </t>
  </si>
  <si>
    <t xml:space="preserve">Volunteer Marine Rescue </t>
  </si>
  <si>
    <t xml:space="preserve">A7- Volunteer Emergency Services </t>
  </si>
  <si>
    <t xml:space="preserve">Wests Nelson Bay </t>
  </si>
  <si>
    <t>Cancer Transport Program</t>
  </si>
  <si>
    <t xml:space="preserve">PCYC Port Stephens Fit for Life </t>
  </si>
  <si>
    <t>Police Citizens Youth Club Limited</t>
  </si>
  <si>
    <t>Youth Lifesaver Project</t>
  </si>
  <si>
    <t xml:space="preserve">Royal Life Saving NSW </t>
  </si>
  <si>
    <t>Safe Space for Youth</t>
  </si>
  <si>
    <t xml:space="preserve">KYDS Youth Development Service Inc </t>
  </si>
  <si>
    <t xml:space="preserve">Sensory Oasis </t>
  </si>
  <si>
    <t xml:space="preserve">Sunnyfield </t>
  </si>
  <si>
    <t xml:space="preserve">Welfare, Pensions and Community Memorial Services </t>
  </si>
  <si>
    <t>Nelson Bay RSL Sub Branch</t>
  </si>
  <si>
    <t xml:space="preserve">A5- Veteran Welfare Services </t>
  </si>
  <si>
    <t>2026 ClubGRANTS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</si>
</sst>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43" fontId="0" fillId="0" borderId="0" xfId="1" applyFont="1"/>
    <xf numFmtId="43" fontId="0" fillId="0" borderId="0" xfId="1" applyFont="1" applyAlignment="1">
      <alignment wrapText="1"/>
    </xf>
    <xf numFmtId="0" fontId="16" fillId="0" borderId="0" xfId="0" applyFont="1" applyAlignment="1">
      <alignment horizontal="center"/>
    </xf>
    <xf numFmtId="43" fontId="16" fillId="0" borderId="0" xfId="1" applyFont="1" applyAlignment="1">
      <alignment horizontal="center"/>
    </xf>
    <xf numFmtId="43" fontId="0" fillId="0" borderId="0" xfId="1" applyFont="1" applyFill="1" applyAlignment="1">
      <alignment wrapText="1"/>
    </xf>
    <xf numFmtId="0" fontId="16" fillId="0" borderId="10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08D8D-D492-4422-8CD9-B88FB709D31A}">
  <dimension ref="A1:G50"/>
  <sheetViews>
    <sheetView tabSelected="1" topLeftCell="A23" workbookViewId="0">
      <selection activeCell="D28" sqref="D28"/>
    </sheetView>
  </sheetViews>
  <sheetFormatPr defaultRowHeight="15" x14ac:dyDescent="0.25"/>
  <cols>
    <col min="1" max="1" width="47.85546875" customWidth="1"/>
    <col min="2" max="2" width="35.5703125" customWidth="1"/>
    <col min="3" max="4" width="31.28515625" customWidth="1"/>
    <col min="5" max="5" width="30.5703125" style="2" customWidth="1"/>
    <col min="6" max="6" width="30.140625" style="2" bestFit="1" customWidth="1"/>
    <col min="7" max="7" width="20.7109375" customWidth="1"/>
  </cols>
  <sheetData>
    <row r="1" spans="1:7" ht="15.75" thickBot="1" x14ac:dyDescent="0.3">
      <c r="A1" s="7" t="s">
        <v>94</v>
      </c>
      <c r="B1" s="7"/>
      <c r="C1" s="7"/>
      <c r="D1" s="7"/>
      <c r="E1" s="7"/>
      <c r="F1" s="7"/>
      <c r="G1" s="7"/>
    </row>
    <row r="3" spans="1:7" x14ac:dyDescent="0.25">
      <c r="A3" s="4" t="s">
        <v>0</v>
      </c>
      <c r="B3" s="4" t="s">
        <v>1</v>
      </c>
      <c r="C3" s="4" t="s">
        <v>2</v>
      </c>
      <c r="D3" s="4" t="s">
        <v>35</v>
      </c>
      <c r="E3" s="5" t="s">
        <v>3</v>
      </c>
      <c r="F3" s="5" t="s">
        <v>4</v>
      </c>
      <c r="G3" s="4" t="s">
        <v>5</v>
      </c>
    </row>
    <row r="4" spans="1:7" s="1" customFormat="1" ht="30" x14ac:dyDescent="0.25">
      <c r="A4" s="1" t="s">
        <v>6</v>
      </c>
      <c r="B4" s="1" t="s">
        <v>38</v>
      </c>
      <c r="C4" s="1" t="s">
        <v>7</v>
      </c>
      <c r="D4" s="1" t="s">
        <v>36</v>
      </c>
      <c r="E4" s="6">
        <v>129495</v>
      </c>
      <c r="F4" s="3"/>
      <c r="G4" s="1" t="s">
        <v>8</v>
      </c>
    </row>
    <row r="5" spans="1:7" s="1" customFormat="1" ht="30" x14ac:dyDescent="0.25">
      <c r="A5" s="1" t="s">
        <v>9</v>
      </c>
      <c r="B5" s="1" t="str">
        <f>+B12</f>
        <v xml:space="preserve">C1-Early Childhood Health / Child and Family Services </v>
      </c>
      <c r="C5" s="1" t="s">
        <v>10</v>
      </c>
      <c r="D5" s="1" t="s">
        <v>36</v>
      </c>
      <c r="E5" s="6">
        <v>50000</v>
      </c>
      <c r="F5" s="3"/>
      <c r="G5" s="1" t="str">
        <f>+G4</f>
        <v xml:space="preserve">Wests New Lambton </v>
      </c>
    </row>
    <row r="6" spans="1:7" s="1" customFormat="1" x14ac:dyDescent="0.25">
      <c r="A6" s="1" t="s">
        <v>11</v>
      </c>
      <c r="B6" s="1" t="s">
        <v>39</v>
      </c>
      <c r="C6" s="1" t="s">
        <v>12</v>
      </c>
      <c r="D6" s="1" t="s">
        <v>36</v>
      </c>
      <c r="E6" s="6">
        <v>45000</v>
      </c>
      <c r="F6" s="3"/>
      <c r="G6" s="1" t="s">
        <v>8</v>
      </c>
    </row>
    <row r="7" spans="1:7" s="1" customFormat="1" ht="30" x14ac:dyDescent="0.25">
      <c r="A7" s="1" t="s">
        <v>13</v>
      </c>
      <c r="B7" s="1" t="s">
        <v>14</v>
      </c>
      <c r="C7" s="1" t="s">
        <v>15</v>
      </c>
      <c r="D7" s="1" t="s">
        <v>36</v>
      </c>
      <c r="E7" s="6">
        <v>50000</v>
      </c>
      <c r="F7" s="3"/>
      <c r="G7" s="1" t="str">
        <f>+G6</f>
        <v xml:space="preserve">Wests New Lambton </v>
      </c>
    </row>
    <row r="8" spans="1:7" s="1" customFormat="1" x14ac:dyDescent="0.25">
      <c r="A8" s="1" t="s">
        <v>18</v>
      </c>
      <c r="B8" s="1" t="s">
        <v>19</v>
      </c>
      <c r="C8" s="1" t="s">
        <v>20</v>
      </c>
      <c r="D8" s="1" t="s">
        <v>36</v>
      </c>
      <c r="E8" s="6">
        <v>6492</v>
      </c>
      <c r="F8" s="3"/>
      <c r="G8" s="1" t="s">
        <v>8</v>
      </c>
    </row>
    <row r="9" spans="1:7" s="1" customFormat="1" x14ac:dyDescent="0.25">
      <c r="A9" s="1" t="s">
        <v>21</v>
      </c>
      <c r="B9" s="1" t="str">
        <f>+B8</f>
        <v xml:space="preserve">A4- Aged, Disability or Youth Services </v>
      </c>
      <c r="C9" s="1" t="s">
        <v>22</v>
      </c>
      <c r="D9" s="1" t="s">
        <v>36</v>
      </c>
      <c r="E9" s="6">
        <v>10000</v>
      </c>
      <c r="F9" s="3"/>
      <c r="G9" s="1" t="str">
        <f>+G8</f>
        <v xml:space="preserve">Wests New Lambton </v>
      </c>
    </row>
    <row r="10" spans="1:7" s="1" customFormat="1" ht="30" x14ac:dyDescent="0.25">
      <c r="A10" s="1" t="s">
        <v>23</v>
      </c>
      <c r="B10" s="1" t="str">
        <f>+B4</f>
        <v xml:space="preserve">B2- Community Transport Services </v>
      </c>
      <c r="C10" s="1" t="s">
        <v>24</v>
      </c>
      <c r="D10" s="1" t="s">
        <v>36</v>
      </c>
      <c r="E10" s="6">
        <v>30000</v>
      </c>
      <c r="F10" s="3"/>
      <c r="G10" s="1" t="str">
        <f>+G9</f>
        <v xml:space="preserve">Wests New Lambton </v>
      </c>
    </row>
    <row r="11" spans="1:7" s="1" customFormat="1" ht="30" x14ac:dyDescent="0.25">
      <c r="A11" s="1" t="s">
        <v>25</v>
      </c>
      <c r="B11" s="1" t="s">
        <v>40</v>
      </c>
      <c r="C11" s="1" t="s">
        <v>26</v>
      </c>
      <c r="D11" s="1" t="s">
        <v>36</v>
      </c>
      <c r="E11" s="6">
        <v>10000</v>
      </c>
      <c r="F11" s="3"/>
      <c r="G11" s="1" t="str">
        <f>+G10</f>
        <v xml:space="preserve">Wests New Lambton </v>
      </c>
    </row>
    <row r="12" spans="1:7" s="1" customFormat="1" ht="30" x14ac:dyDescent="0.25">
      <c r="A12" s="1" t="s">
        <v>27</v>
      </c>
      <c r="B12" s="1" t="s">
        <v>29</v>
      </c>
      <c r="C12" s="1" t="s">
        <v>28</v>
      </c>
      <c r="D12" s="1" t="s">
        <v>36</v>
      </c>
      <c r="E12" s="6">
        <v>10000</v>
      </c>
      <c r="F12" s="3"/>
      <c r="G12" s="1" t="s">
        <v>8</v>
      </c>
    </row>
    <row r="13" spans="1:7" s="1" customFormat="1" ht="45" x14ac:dyDescent="0.25">
      <c r="A13" s="1" t="s">
        <v>30</v>
      </c>
      <c r="B13" s="1" t="str">
        <f>+B12</f>
        <v xml:space="preserve">C1-Early Childhood Health / Child and Family Services </v>
      </c>
      <c r="C13" s="1" t="s">
        <v>31</v>
      </c>
      <c r="D13" s="1" t="s">
        <v>36</v>
      </c>
      <c r="E13" s="6">
        <v>10192</v>
      </c>
      <c r="F13" s="3"/>
      <c r="G13" s="1" t="str">
        <f>+G12</f>
        <v xml:space="preserve">Wests New Lambton </v>
      </c>
    </row>
    <row r="14" spans="1:7" s="1" customFormat="1" x14ac:dyDescent="0.25">
      <c r="A14" s="1" t="s">
        <v>32</v>
      </c>
      <c r="B14" s="1" t="s">
        <v>34</v>
      </c>
      <c r="C14" s="1" t="s">
        <v>33</v>
      </c>
      <c r="D14" s="1" t="s">
        <v>36</v>
      </c>
      <c r="E14" s="6">
        <v>15000</v>
      </c>
      <c r="F14" s="3"/>
      <c r="G14" s="1" t="s">
        <v>8</v>
      </c>
    </row>
    <row r="15" spans="1:7" s="1" customFormat="1" x14ac:dyDescent="0.25">
      <c r="A15" s="1" t="s">
        <v>42</v>
      </c>
      <c r="B15" s="1" t="s">
        <v>40</v>
      </c>
      <c r="C15" s="1" t="s">
        <v>41</v>
      </c>
      <c r="D15" s="1" t="s">
        <v>36</v>
      </c>
      <c r="E15" s="3"/>
      <c r="F15" s="3">
        <v>4545.45</v>
      </c>
      <c r="G15" s="1" t="str">
        <f>+G14</f>
        <v xml:space="preserve">Wests New Lambton </v>
      </c>
    </row>
    <row r="16" spans="1:7" s="1" customFormat="1" ht="30" x14ac:dyDescent="0.25">
      <c r="A16" s="1" t="s">
        <v>42</v>
      </c>
      <c r="B16" s="1" t="str">
        <f>+B18</f>
        <v xml:space="preserve">A1- Family Support / Emergency or Low Cost Accommodation </v>
      </c>
      <c r="C16" s="1" t="s">
        <v>43</v>
      </c>
      <c r="D16" s="1" t="str">
        <f>+D15</f>
        <v>Category 1</v>
      </c>
      <c r="E16" s="3"/>
      <c r="F16" s="3">
        <v>3681.82</v>
      </c>
      <c r="G16" s="1" t="str">
        <f t="shared" ref="G16:G17" si="0">+G15</f>
        <v xml:space="preserve">Wests New Lambton </v>
      </c>
    </row>
    <row r="17" spans="1:7" s="1" customFormat="1" x14ac:dyDescent="0.25">
      <c r="A17" s="1" t="s">
        <v>45</v>
      </c>
      <c r="B17" s="1" t="s">
        <v>44</v>
      </c>
      <c r="C17" s="1" t="s">
        <v>46</v>
      </c>
      <c r="D17" s="1" t="s">
        <v>37</v>
      </c>
      <c r="E17" s="3">
        <v>552000</v>
      </c>
      <c r="F17" s="3"/>
      <c r="G17" s="1" t="str">
        <f t="shared" si="0"/>
        <v xml:space="preserve">Wests New Lambton </v>
      </c>
    </row>
    <row r="18" spans="1:7" s="1" customFormat="1" ht="30" x14ac:dyDescent="0.25">
      <c r="A18" s="1" t="s">
        <v>47</v>
      </c>
      <c r="B18" s="1" t="s">
        <v>48</v>
      </c>
      <c r="C18" s="1" t="s">
        <v>49</v>
      </c>
      <c r="D18" s="1" t="s">
        <v>36</v>
      </c>
      <c r="E18" s="3">
        <v>30000</v>
      </c>
      <c r="F18" s="3"/>
      <c r="G18" s="1" t="s">
        <v>50</v>
      </c>
    </row>
    <row r="19" spans="1:7" s="1" customFormat="1" ht="30" x14ac:dyDescent="0.25">
      <c r="A19" s="1" t="s">
        <v>51</v>
      </c>
      <c r="B19" s="1" t="s">
        <v>48</v>
      </c>
      <c r="C19" s="1" t="s">
        <v>52</v>
      </c>
      <c r="D19" s="1" t="s">
        <v>36</v>
      </c>
      <c r="E19" s="3">
        <v>10000</v>
      </c>
      <c r="F19" s="3"/>
      <c r="G19" s="1" t="s">
        <v>50</v>
      </c>
    </row>
    <row r="20" spans="1:7" s="1" customFormat="1" ht="45" x14ac:dyDescent="0.25">
      <c r="A20" s="1" t="s">
        <v>53</v>
      </c>
      <c r="B20" s="1" t="s">
        <v>29</v>
      </c>
      <c r="C20" s="1" t="s">
        <v>54</v>
      </c>
      <c r="D20" s="1" t="str">
        <f>+D19</f>
        <v>Category 1</v>
      </c>
      <c r="E20" s="3">
        <v>20000</v>
      </c>
      <c r="F20" s="3"/>
      <c r="G20" s="1" t="s">
        <v>50</v>
      </c>
    </row>
    <row r="21" spans="1:7" s="1" customFormat="1" x14ac:dyDescent="0.25">
      <c r="A21" s="1" t="s">
        <v>55</v>
      </c>
      <c r="B21" s="1" t="s">
        <v>38</v>
      </c>
      <c r="C21" s="1" t="s">
        <v>56</v>
      </c>
      <c r="D21" s="1" t="str">
        <f>+D20</f>
        <v>Category 1</v>
      </c>
      <c r="E21" s="3">
        <v>25000</v>
      </c>
      <c r="F21" s="3"/>
      <c r="G21" s="1" t="s">
        <v>50</v>
      </c>
    </row>
    <row r="22" spans="1:7" s="1" customFormat="1" ht="30" x14ac:dyDescent="0.25">
      <c r="A22" s="1" t="s">
        <v>57</v>
      </c>
      <c r="B22" s="1" t="s">
        <v>14</v>
      </c>
      <c r="C22" s="1" t="s">
        <v>58</v>
      </c>
      <c r="D22" s="1" t="str">
        <f>+D21</f>
        <v>Category 1</v>
      </c>
      <c r="E22" s="3">
        <v>10000</v>
      </c>
      <c r="F22" s="3"/>
      <c r="G22" s="1" t="s">
        <v>50</v>
      </c>
    </row>
    <row r="23" spans="1:7" s="1" customFormat="1" ht="45" x14ac:dyDescent="0.25">
      <c r="A23" s="1" t="s">
        <v>59</v>
      </c>
      <c r="B23" s="1" t="s">
        <v>40</v>
      </c>
      <c r="C23" s="1" t="s">
        <v>41</v>
      </c>
      <c r="D23" s="1" t="s">
        <v>36</v>
      </c>
      <c r="E23" s="3">
        <v>10000</v>
      </c>
      <c r="F23" s="3"/>
      <c r="G23" s="1" t="s">
        <v>50</v>
      </c>
    </row>
    <row r="24" spans="1:7" s="1" customFormat="1" ht="30" x14ac:dyDescent="0.25">
      <c r="A24" s="1" t="s">
        <v>60</v>
      </c>
      <c r="B24" s="1" t="s">
        <v>48</v>
      </c>
      <c r="C24" s="1" t="s">
        <v>61</v>
      </c>
      <c r="D24" s="1" t="str">
        <f>+D23</f>
        <v>Category 1</v>
      </c>
      <c r="E24" s="3">
        <v>10000</v>
      </c>
      <c r="F24" s="3"/>
      <c r="G24" s="1" t="s">
        <v>50</v>
      </c>
    </row>
    <row r="25" spans="1:7" s="1" customFormat="1" ht="30" x14ac:dyDescent="0.25">
      <c r="A25" s="1" t="s">
        <v>62</v>
      </c>
      <c r="B25" s="1" t="s">
        <v>64</v>
      </c>
      <c r="C25" s="1" t="s">
        <v>63</v>
      </c>
      <c r="D25" s="1" t="str">
        <f>+D24</f>
        <v>Category 1</v>
      </c>
      <c r="E25" s="3">
        <v>20000</v>
      </c>
      <c r="F25" s="3"/>
      <c r="G25" s="1" t="s">
        <v>50</v>
      </c>
    </row>
    <row r="26" spans="1:7" s="1" customFormat="1" x14ac:dyDescent="0.25">
      <c r="A26" s="1" t="s">
        <v>45</v>
      </c>
      <c r="B26" s="1" t="s">
        <v>44</v>
      </c>
      <c r="C26" s="1" t="s">
        <v>46</v>
      </c>
      <c r="D26" s="1" t="s">
        <v>37</v>
      </c>
      <c r="E26" s="3">
        <v>192500</v>
      </c>
      <c r="F26" s="3"/>
      <c r="G26" s="1" t="s">
        <v>50</v>
      </c>
    </row>
    <row r="27" spans="1:7" s="1" customFormat="1" x14ac:dyDescent="0.25">
      <c r="A27" s="1" t="s">
        <v>18</v>
      </c>
      <c r="B27" s="1" t="s">
        <v>19</v>
      </c>
      <c r="C27" s="1" t="s">
        <v>20</v>
      </c>
      <c r="D27" s="1" t="s">
        <v>36</v>
      </c>
      <c r="E27" s="6">
        <v>1308</v>
      </c>
      <c r="F27" s="3"/>
      <c r="G27" s="1" t="s">
        <v>17</v>
      </c>
    </row>
    <row r="28" spans="1:7" s="1" customFormat="1" ht="30" x14ac:dyDescent="0.25">
      <c r="A28" s="1" t="s">
        <v>65</v>
      </c>
      <c r="B28" s="1" t="s">
        <v>39</v>
      </c>
      <c r="C28" s="1" t="s">
        <v>66</v>
      </c>
      <c r="D28" s="1" t="str">
        <f>+D27</f>
        <v>Category 1</v>
      </c>
      <c r="E28" s="3">
        <v>10000</v>
      </c>
      <c r="F28" s="3"/>
      <c r="G28" s="1" t="s">
        <v>17</v>
      </c>
    </row>
    <row r="29" spans="1:7" s="1" customFormat="1" ht="30" x14ac:dyDescent="0.25">
      <c r="A29" s="1" t="s">
        <v>62</v>
      </c>
      <c r="B29" s="1" t="s">
        <v>64</v>
      </c>
      <c r="C29" s="1" t="s">
        <v>63</v>
      </c>
      <c r="D29" s="1" t="str">
        <f>+D28</f>
        <v>Category 1</v>
      </c>
      <c r="E29" s="3">
        <v>10000</v>
      </c>
      <c r="F29" s="3"/>
      <c r="G29" s="1" t="s">
        <v>17</v>
      </c>
    </row>
    <row r="30" spans="1:7" ht="30" x14ac:dyDescent="0.25">
      <c r="A30" s="1" t="s">
        <v>67</v>
      </c>
      <c r="B30" s="1" t="s">
        <v>48</v>
      </c>
      <c r="C30" s="1" t="s">
        <v>68</v>
      </c>
      <c r="D30" t="str">
        <f>+D29</f>
        <v>Category 1</v>
      </c>
      <c r="E30" s="2">
        <v>20000</v>
      </c>
      <c r="G30" s="1" t="s">
        <v>17</v>
      </c>
    </row>
    <row r="31" spans="1:7" ht="30" x14ac:dyDescent="0.25">
      <c r="A31" s="1" t="s">
        <v>69</v>
      </c>
      <c r="B31" s="1" t="s">
        <v>48</v>
      </c>
      <c r="C31" t="str">
        <f>+C7</f>
        <v>Lifeshapers Family Services Trust (Soul Hub)</v>
      </c>
      <c r="D31" t="s">
        <v>36</v>
      </c>
      <c r="F31" s="2">
        <v>17272.73</v>
      </c>
      <c r="G31" s="1" t="s">
        <v>17</v>
      </c>
    </row>
    <row r="32" spans="1:7" x14ac:dyDescent="0.25">
      <c r="A32" s="1" t="s">
        <v>45</v>
      </c>
      <c r="B32" s="1" t="s">
        <v>44</v>
      </c>
      <c r="C32" s="1" t="s">
        <v>46</v>
      </c>
      <c r="D32" s="1" t="s">
        <v>37</v>
      </c>
      <c r="E32" s="2">
        <v>71500</v>
      </c>
      <c r="G32" s="1" t="s">
        <v>17</v>
      </c>
    </row>
    <row r="33" spans="1:7" ht="45" x14ac:dyDescent="0.25">
      <c r="A33" s="1" t="s">
        <v>70</v>
      </c>
      <c r="B33" s="1" t="s">
        <v>64</v>
      </c>
      <c r="C33" s="1" t="s">
        <v>71</v>
      </c>
      <c r="D33" t="s">
        <v>36</v>
      </c>
      <c r="E33" s="2">
        <v>30000</v>
      </c>
      <c r="G33" s="1" t="s">
        <v>16</v>
      </c>
    </row>
    <row r="34" spans="1:7" ht="30" x14ac:dyDescent="0.25">
      <c r="A34" s="1" t="s">
        <v>72</v>
      </c>
      <c r="B34" s="1" t="s">
        <v>19</v>
      </c>
      <c r="C34" s="1" t="s">
        <v>73</v>
      </c>
      <c r="D34" t="str">
        <f>+D33</f>
        <v>Category 1</v>
      </c>
      <c r="E34" s="2">
        <v>19500</v>
      </c>
      <c r="G34" t="str">
        <f>+G33</f>
        <v xml:space="preserve">Wests Mayfield </v>
      </c>
    </row>
    <row r="35" spans="1:7" ht="30" x14ac:dyDescent="0.25">
      <c r="A35" s="1" t="s">
        <v>74</v>
      </c>
      <c r="B35" s="1" t="s">
        <v>48</v>
      </c>
      <c r="C35" s="1" t="s">
        <v>74</v>
      </c>
      <c r="D35" t="str">
        <f>+D34</f>
        <v>Category 1</v>
      </c>
      <c r="E35" s="2">
        <v>10000</v>
      </c>
      <c r="G35" t="str">
        <f>+G34</f>
        <v xml:space="preserve">Wests Mayfield </v>
      </c>
    </row>
    <row r="36" spans="1:7" ht="30" x14ac:dyDescent="0.25">
      <c r="A36" s="1" t="s">
        <v>75</v>
      </c>
      <c r="B36" s="1" t="s">
        <v>19</v>
      </c>
      <c r="C36" s="1" t="s">
        <v>76</v>
      </c>
      <c r="D36" t="str">
        <f>+D35</f>
        <v>Category 1</v>
      </c>
      <c r="E36" s="2">
        <v>20000</v>
      </c>
      <c r="G36" t="str">
        <f>+G35</f>
        <v xml:space="preserve">Wests Mayfield </v>
      </c>
    </row>
    <row r="37" spans="1:7" x14ac:dyDescent="0.25">
      <c r="A37" s="1" t="s">
        <v>45</v>
      </c>
      <c r="B37" s="1" t="s">
        <v>44</v>
      </c>
      <c r="C37" s="1" t="s">
        <v>46</v>
      </c>
      <c r="D37" s="1" t="s">
        <v>37</v>
      </c>
      <c r="E37" s="2">
        <v>124000</v>
      </c>
      <c r="G37" t="str">
        <f>+G36</f>
        <v xml:space="preserve">Wests Mayfield </v>
      </c>
    </row>
    <row r="38" spans="1:7" x14ac:dyDescent="0.25">
      <c r="A38" s="1" t="s">
        <v>42</v>
      </c>
      <c r="B38" t="str">
        <f>+B4</f>
        <v xml:space="preserve">B2- Community Transport Services </v>
      </c>
      <c r="C38" s="1" t="s">
        <v>7</v>
      </c>
      <c r="D38" t="s">
        <v>36</v>
      </c>
      <c r="F38" s="2">
        <v>2590.91</v>
      </c>
      <c r="G38" t="str">
        <f>+G37</f>
        <v xml:space="preserve">Wests Mayfield </v>
      </c>
    </row>
    <row r="39" spans="1:7" x14ac:dyDescent="0.25">
      <c r="A39" s="1" t="s">
        <v>42</v>
      </c>
      <c r="B39" t="str">
        <f>+B29</f>
        <v xml:space="preserve">C2- Community Nursing / Therapy/ Mental Health Services </v>
      </c>
      <c r="C39" s="1" t="s">
        <v>63</v>
      </c>
      <c r="D39" t="s">
        <v>36</v>
      </c>
      <c r="F39" s="2">
        <v>2590.91</v>
      </c>
      <c r="G39" t="str">
        <f>+G38</f>
        <v xml:space="preserve">Wests Mayfield </v>
      </c>
    </row>
    <row r="40" spans="1:7" x14ac:dyDescent="0.25">
      <c r="A40" s="1" t="s">
        <v>42</v>
      </c>
      <c r="B40" t="str">
        <f>+B39</f>
        <v xml:space="preserve">C2- Community Nursing / Therapy/ Mental Health Services </v>
      </c>
      <c r="C40" s="1" t="s">
        <v>77</v>
      </c>
      <c r="D40" t="s">
        <v>36</v>
      </c>
      <c r="F40" s="2">
        <v>3681.82</v>
      </c>
      <c r="G40" t="str">
        <f>+G39</f>
        <v xml:space="preserve">Wests Mayfield </v>
      </c>
    </row>
    <row r="41" spans="1:7" x14ac:dyDescent="0.25">
      <c r="A41" s="1" t="s">
        <v>78</v>
      </c>
      <c r="B41" t="s">
        <v>80</v>
      </c>
      <c r="C41" s="1" t="s">
        <v>79</v>
      </c>
      <c r="D41" t="str">
        <f>+D40</f>
        <v>Category 1</v>
      </c>
      <c r="E41" s="2">
        <v>15279</v>
      </c>
      <c r="G41" t="s">
        <v>81</v>
      </c>
    </row>
    <row r="42" spans="1:7" x14ac:dyDescent="0.25">
      <c r="A42" s="1" t="s">
        <v>82</v>
      </c>
      <c r="B42" t="s">
        <v>38</v>
      </c>
      <c r="C42" s="1" t="s">
        <v>56</v>
      </c>
      <c r="D42" t="s">
        <v>36</v>
      </c>
      <c r="E42" s="2">
        <v>2500</v>
      </c>
      <c r="G42" t="s">
        <v>81</v>
      </c>
    </row>
    <row r="43" spans="1:7" ht="45" x14ac:dyDescent="0.25">
      <c r="A43" s="1" t="str">
        <f>+A23</f>
        <v>Engage and support Aboriginal &amp; Torres Strait Islander young men to complete school and transition into employment or study</v>
      </c>
      <c r="B43" t="str">
        <f>+B23</f>
        <v>B3- Community Education Programs</v>
      </c>
      <c r="C43" s="1" t="s">
        <v>41</v>
      </c>
      <c r="D43" t="str">
        <f>+D42</f>
        <v>Category 1</v>
      </c>
      <c r="E43" s="2">
        <v>8000</v>
      </c>
      <c r="G43" t="s">
        <v>81</v>
      </c>
    </row>
    <row r="44" spans="1:7" x14ac:dyDescent="0.25">
      <c r="A44" s="1" t="s">
        <v>83</v>
      </c>
      <c r="B44" t="s">
        <v>19</v>
      </c>
      <c r="C44" s="1" t="s">
        <v>84</v>
      </c>
      <c r="D44" t="str">
        <f>+D43</f>
        <v>Category 1</v>
      </c>
      <c r="E44" s="2">
        <v>5000</v>
      </c>
      <c r="G44" t="s">
        <v>81</v>
      </c>
    </row>
    <row r="45" spans="1:7" x14ac:dyDescent="0.25">
      <c r="A45" s="1" t="s">
        <v>85</v>
      </c>
      <c r="B45" t="s">
        <v>40</v>
      </c>
      <c r="C45" s="1" t="s">
        <v>86</v>
      </c>
      <c r="D45" t="str">
        <f>+D44</f>
        <v>Category 1</v>
      </c>
      <c r="E45" s="2">
        <v>5720</v>
      </c>
      <c r="G45" t="s">
        <v>81</v>
      </c>
    </row>
    <row r="46" spans="1:7" ht="30" x14ac:dyDescent="0.25">
      <c r="A46" s="1" t="s">
        <v>87</v>
      </c>
      <c r="B46" t="s">
        <v>39</v>
      </c>
      <c r="C46" s="1" t="s">
        <v>88</v>
      </c>
      <c r="D46" t="str">
        <f>+D45</f>
        <v>Category 1</v>
      </c>
      <c r="E46" s="2">
        <v>5000</v>
      </c>
      <c r="G46" t="s">
        <v>81</v>
      </c>
    </row>
    <row r="47" spans="1:7" ht="30" x14ac:dyDescent="0.25">
      <c r="A47" s="1" t="s">
        <v>23</v>
      </c>
      <c r="B47" t="s">
        <v>38</v>
      </c>
      <c r="C47" s="1" t="s">
        <v>24</v>
      </c>
      <c r="D47" t="str">
        <f t="shared" ref="D47:D49" si="1">+D46</f>
        <v>Category 1</v>
      </c>
      <c r="E47" s="2">
        <v>11500</v>
      </c>
      <c r="G47" t="s">
        <v>81</v>
      </c>
    </row>
    <row r="48" spans="1:7" x14ac:dyDescent="0.25">
      <c r="A48" s="1" t="s">
        <v>89</v>
      </c>
      <c r="B48" t="s">
        <v>19</v>
      </c>
      <c r="C48" s="1" t="s">
        <v>90</v>
      </c>
      <c r="D48" t="str">
        <f t="shared" si="1"/>
        <v>Category 1</v>
      </c>
      <c r="E48" s="2">
        <v>3000</v>
      </c>
      <c r="G48" t="s">
        <v>81</v>
      </c>
    </row>
    <row r="49" spans="1:7" ht="30" x14ac:dyDescent="0.25">
      <c r="A49" s="1" t="s">
        <v>91</v>
      </c>
      <c r="B49" t="s">
        <v>93</v>
      </c>
      <c r="C49" s="1" t="s">
        <v>92</v>
      </c>
      <c r="D49" t="str">
        <f t="shared" si="1"/>
        <v>Category 1</v>
      </c>
      <c r="E49" s="2">
        <v>30000</v>
      </c>
      <c r="G49" t="s">
        <v>81</v>
      </c>
    </row>
    <row r="50" spans="1:7" x14ac:dyDescent="0.25">
      <c r="A50" s="1" t="s">
        <v>45</v>
      </c>
      <c r="B50" s="1" t="s">
        <v>44</v>
      </c>
      <c r="C50" s="1" t="s">
        <v>46</v>
      </c>
      <c r="D50" s="1" t="s">
        <v>37</v>
      </c>
      <c r="E50" s="2">
        <v>120000</v>
      </c>
      <c r="G50" t="s">
        <v>81</v>
      </c>
    </row>
  </sheetData>
  <mergeCells count="1">
    <mergeCell ref="A1:G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Russell</dc:creator>
  <cp:lastModifiedBy>Nicole Russell</cp:lastModifiedBy>
  <dcterms:created xsi:type="dcterms:W3CDTF">2026-09-22T07:25:02Z</dcterms:created>
  <dcterms:modified xsi:type="dcterms:W3CDTF">2026-09-23T04:18:33Z</dcterms:modified>
</cp:coreProperties>
</file>